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8315" windowHeight="7605" activeTab="1"/>
  </bookViews>
  <sheets>
    <sheet name="全员优秀名额计算" sheetId="2" r:id="rId1"/>
    <sheet name="优秀名额" sheetId="3" r:id="rId2"/>
  </sheets>
  <calcPr calcId="125725"/>
</workbook>
</file>

<file path=xl/calcChain.xml><?xml version="1.0" encoding="utf-8"?>
<calcChain xmlns="http://schemas.openxmlformats.org/spreadsheetml/2006/main">
  <c r="C17" i="3"/>
  <c r="H16" i="2"/>
  <c r="E16"/>
  <c r="G4"/>
  <c r="G5"/>
  <c r="G6"/>
  <c r="G7"/>
  <c r="G8"/>
  <c r="G9"/>
  <c r="G10"/>
  <c r="G11"/>
  <c r="G12"/>
  <c r="G13"/>
  <c r="G14"/>
  <c r="G15"/>
  <c r="G3"/>
  <c r="D4"/>
  <c r="D5"/>
  <c r="D6"/>
  <c r="D7"/>
  <c r="D8"/>
  <c r="D9"/>
  <c r="D10"/>
  <c r="D11"/>
  <c r="D12"/>
  <c r="D13"/>
  <c r="D14"/>
  <c r="D15"/>
  <c r="D3"/>
  <c r="I16"/>
  <c r="F5"/>
  <c r="F6"/>
  <c r="F7"/>
  <c r="F8"/>
  <c r="F9"/>
  <c r="F10"/>
  <c r="F11"/>
  <c r="F12"/>
  <c r="F13"/>
  <c r="F14"/>
  <c r="F15"/>
  <c r="F4"/>
  <c r="C16"/>
  <c r="F16" l="1"/>
</calcChain>
</file>

<file path=xl/sharedStrings.xml><?xml version="1.0" encoding="utf-8"?>
<sst xmlns="http://schemas.openxmlformats.org/spreadsheetml/2006/main" count="48" uniqueCount="25">
  <si>
    <t>序号</t>
  </si>
  <si>
    <t>部门</t>
  </si>
  <si>
    <t>优秀名额</t>
  </si>
  <si>
    <t>机关</t>
  </si>
  <si>
    <t>经营服务中心</t>
  </si>
  <si>
    <t>公寓中心</t>
  </si>
  <si>
    <t>物业中心</t>
  </si>
  <si>
    <t>饮食中心</t>
  </si>
  <si>
    <t>水电暖运行中心</t>
  </si>
  <si>
    <t>运输服务中心</t>
  </si>
  <si>
    <t>事业编</t>
  </si>
  <si>
    <t>非事业编</t>
  </si>
  <si>
    <t>人数</t>
  </si>
  <si>
    <t>总部及中层干部</t>
  </si>
  <si>
    <t>维修中心（建筑公司）</t>
  </si>
  <si>
    <t>绿化中心</t>
  </si>
  <si>
    <t>商贸中心</t>
  </si>
  <si>
    <t>国际交流中心</t>
  </si>
  <si>
    <t>幼教中心</t>
  </si>
  <si>
    <t>员工总数</t>
  </si>
  <si>
    <t>员工总数</t>
    <phoneticPr fontId="1" type="noConversion"/>
  </si>
  <si>
    <t>副处及以上</t>
  </si>
  <si>
    <t>副处及以上</t>
    <phoneticPr fontId="1" type="noConversion"/>
  </si>
  <si>
    <t>后勤集团2018年度考核优秀名额分配表</t>
    <phoneticPr fontId="1" type="noConversion"/>
  </si>
  <si>
    <t>小计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</si>
</sst>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selection activeCell="N22" sqref="N22"/>
    </sheetView>
  </sheetViews>
  <sheetFormatPr defaultRowHeight="13.5"/>
  <sheetData>
    <row r="1" spans="1:10" ht="14.25" thickBot="1">
      <c r="A1" s="12" t="s">
        <v>0</v>
      </c>
      <c r="B1" s="12" t="s">
        <v>1</v>
      </c>
      <c r="C1" s="14" t="s">
        <v>10</v>
      </c>
      <c r="D1" s="15"/>
      <c r="E1" s="16"/>
      <c r="F1" s="14" t="s">
        <v>11</v>
      </c>
      <c r="G1" s="15"/>
      <c r="H1" s="16"/>
      <c r="I1" t="s">
        <v>20</v>
      </c>
      <c r="J1" t="s">
        <v>22</v>
      </c>
    </row>
    <row r="2" spans="1:10" ht="14.25" thickBot="1">
      <c r="A2" s="13"/>
      <c r="B2" s="13"/>
      <c r="C2" s="2" t="s">
        <v>12</v>
      </c>
      <c r="D2" s="2"/>
      <c r="E2" s="2" t="s">
        <v>2</v>
      </c>
      <c r="F2" s="2" t="s">
        <v>12</v>
      </c>
      <c r="G2" s="2"/>
      <c r="H2" s="2" t="s">
        <v>2</v>
      </c>
    </row>
    <row r="3" spans="1:10" ht="26.25" thickBot="1">
      <c r="A3" s="3">
        <v>1</v>
      </c>
      <c r="B3" s="2" t="s">
        <v>13</v>
      </c>
      <c r="C3" s="4">
        <v>55</v>
      </c>
      <c r="D3" s="4">
        <f>C3*0.2</f>
        <v>11</v>
      </c>
      <c r="E3" s="4">
        <v>11</v>
      </c>
      <c r="F3" s="4">
        <v>6</v>
      </c>
      <c r="G3" s="4">
        <f>F3*0.2</f>
        <v>1.2000000000000002</v>
      </c>
      <c r="H3" s="4">
        <v>1</v>
      </c>
      <c r="I3" s="5">
        <v>61</v>
      </c>
      <c r="J3" s="5">
        <v>11</v>
      </c>
    </row>
    <row r="4" spans="1:10" ht="15" thickBot="1">
      <c r="A4" s="3">
        <v>2</v>
      </c>
      <c r="B4" s="2" t="s">
        <v>3</v>
      </c>
      <c r="C4" s="4">
        <v>11</v>
      </c>
      <c r="D4" s="4">
        <f t="shared" ref="D4:D15" si="0">C4*0.2</f>
        <v>2.2000000000000002</v>
      </c>
      <c r="E4" s="4">
        <v>2</v>
      </c>
      <c r="F4" s="4">
        <f>I4-C4</f>
        <v>38</v>
      </c>
      <c r="G4" s="4">
        <f t="shared" ref="G4:G15" si="1">F4*0.2</f>
        <v>7.6000000000000005</v>
      </c>
      <c r="H4" s="4">
        <v>8</v>
      </c>
      <c r="I4" s="5">
        <v>49</v>
      </c>
    </row>
    <row r="5" spans="1:10" ht="15" thickBot="1">
      <c r="A5" s="3">
        <v>3</v>
      </c>
      <c r="B5" s="2" t="s">
        <v>5</v>
      </c>
      <c r="C5" s="4">
        <v>5</v>
      </c>
      <c r="D5" s="4">
        <f t="shared" si="0"/>
        <v>1</v>
      </c>
      <c r="E5" s="4">
        <v>1</v>
      </c>
      <c r="F5" s="4">
        <f t="shared" ref="F5:F15" si="2">I5-C5</f>
        <v>153</v>
      </c>
      <c r="G5" s="4">
        <f t="shared" si="1"/>
        <v>30.6</v>
      </c>
      <c r="H5" s="4">
        <v>31</v>
      </c>
      <c r="I5" s="5">
        <v>158</v>
      </c>
    </row>
    <row r="6" spans="1:10" ht="15" thickBot="1">
      <c r="A6" s="3">
        <v>4</v>
      </c>
      <c r="B6" s="2" t="s">
        <v>6</v>
      </c>
      <c r="C6" s="4">
        <v>12</v>
      </c>
      <c r="D6" s="4">
        <f t="shared" si="0"/>
        <v>2.4000000000000004</v>
      </c>
      <c r="E6" s="4">
        <v>3</v>
      </c>
      <c r="F6" s="4">
        <f t="shared" si="2"/>
        <v>138</v>
      </c>
      <c r="G6" s="4">
        <f t="shared" si="1"/>
        <v>27.6</v>
      </c>
      <c r="H6" s="4">
        <v>28</v>
      </c>
      <c r="I6" s="5">
        <v>150</v>
      </c>
    </row>
    <row r="7" spans="1:10" ht="15" thickBot="1">
      <c r="A7" s="3">
        <v>5</v>
      </c>
      <c r="B7" s="2" t="s">
        <v>7</v>
      </c>
      <c r="C7" s="4">
        <v>11</v>
      </c>
      <c r="D7" s="4">
        <f t="shared" si="0"/>
        <v>2.2000000000000002</v>
      </c>
      <c r="E7" s="4">
        <v>2</v>
      </c>
      <c r="F7" s="4">
        <f t="shared" si="2"/>
        <v>274</v>
      </c>
      <c r="G7" s="4">
        <f t="shared" si="1"/>
        <v>54.800000000000004</v>
      </c>
      <c r="H7" s="4">
        <v>55</v>
      </c>
      <c r="I7" s="6">
        <v>285</v>
      </c>
    </row>
    <row r="8" spans="1:10" ht="26.25" thickBot="1">
      <c r="A8" s="3">
        <v>6</v>
      </c>
      <c r="B8" s="2" t="s">
        <v>8</v>
      </c>
      <c r="C8" s="4">
        <v>20</v>
      </c>
      <c r="D8" s="4">
        <f t="shared" si="0"/>
        <v>4</v>
      </c>
      <c r="E8" s="4">
        <v>4</v>
      </c>
      <c r="F8" s="4">
        <f t="shared" si="2"/>
        <v>79</v>
      </c>
      <c r="G8" s="4">
        <f t="shared" si="1"/>
        <v>15.8</v>
      </c>
      <c r="H8" s="4">
        <v>16</v>
      </c>
      <c r="I8" s="6">
        <v>99</v>
      </c>
    </row>
    <row r="9" spans="1:10" ht="39" thickBot="1">
      <c r="A9" s="3">
        <v>7</v>
      </c>
      <c r="B9" s="2" t="s">
        <v>14</v>
      </c>
      <c r="C9" s="4">
        <v>7</v>
      </c>
      <c r="D9" s="4">
        <f t="shared" si="0"/>
        <v>1.4000000000000001</v>
      </c>
      <c r="E9" s="4">
        <v>1</v>
      </c>
      <c r="F9" s="4">
        <f t="shared" si="2"/>
        <v>40</v>
      </c>
      <c r="G9" s="4">
        <f t="shared" si="1"/>
        <v>8</v>
      </c>
      <c r="H9" s="4">
        <v>8</v>
      </c>
      <c r="I9" s="6">
        <v>47</v>
      </c>
    </row>
    <row r="10" spans="1:10" ht="15" thickBot="1">
      <c r="A10" s="3">
        <v>8</v>
      </c>
      <c r="B10" s="2" t="s">
        <v>15</v>
      </c>
      <c r="C10" s="4">
        <v>1</v>
      </c>
      <c r="D10" s="4">
        <f t="shared" si="0"/>
        <v>0.2</v>
      </c>
      <c r="E10" s="9">
        <v>2</v>
      </c>
      <c r="F10" s="4">
        <f t="shared" si="2"/>
        <v>61</v>
      </c>
      <c r="G10" s="4">
        <f t="shared" si="1"/>
        <v>12.200000000000001</v>
      </c>
      <c r="H10" s="4">
        <v>12</v>
      </c>
      <c r="I10" s="6">
        <v>62</v>
      </c>
    </row>
    <row r="11" spans="1:10" ht="26.25" thickBot="1">
      <c r="A11" s="3">
        <v>9</v>
      </c>
      <c r="B11" s="2" t="s">
        <v>4</v>
      </c>
      <c r="C11" s="4">
        <v>7</v>
      </c>
      <c r="D11" s="4">
        <f t="shared" si="0"/>
        <v>1.4000000000000001</v>
      </c>
      <c r="E11" s="10"/>
      <c r="F11" s="4">
        <f t="shared" si="2"/>
        <v>106</v>
      </c>
      <c r="G11" s="4">
        <f t="shared" si="1"/>
        <v>21.200000000000003</v>
      </c>
      <c r="H11" s="4">
        <v>21</v>
      </c>
      <c r="I11" s="6">
        <v>113</v>
      </c>
    </row>
    <row r="12" spans="1:10" ht="15" thickBot="1">
      <c r="A12" s="3">
        <v>10</v>
      </c>
      <c r="B12" s="2" t="s">
        <v>16</v>
      </c>
      <c r="C12" s="4">
        <v>0</v>
      </c>
      <c r="D12" s="4">
        <f t="shared" si="0"/>
        <v>0</v>
      </c>
      <c r="E12" s="11"/>
      <c r="F12" s="4">
        <f t="shared" si="2"/>
        <v>42</v>
      </c>
      <c r="G12" s="4">
        <f t="shared" si="1"/>
        <v>8.4</v>
      </c>
      <c r="H12" s="4">
        <v>8</v>
      </c>
      <c r="I12" s="6">
        <v>42</v>
      </c>
    </row>
    <row r="13" spans="1:10" ht="26.25" thickBot="1">
      <c r="A13" s="3">
        <v>11</v>
      </c>
      <c r="B13" s="2" t="s">
        <v>17</v>
      </c>
      <c r="C13" s="4">
        <v>1</v>
      </c>
      <c r="D13" s="4">
        <f t="shared" si="0"/>
        <v>0.2</v>
      </c>
      <c r="E13" s="9">
        <v>2</v>
      </c>
      <c r="F13" s="4">
        <f t="shared" si="2"/>
        <v>71</v>
      </c>
      <c r="G13" s="4">
        <f t="shared" si="1"/>
        <v>14.200000000000001</v>
      </c>
      <c r="H13" s="4">
        <v>14</v>
      </c>
      <c r="I13" s="6">
        <v>72</v>
      </c>
    </row>
    <row r="14" spans="1:10" ht="26.25" thickBot="1">
      <c r="A14" s="3">
        <v>12</v>
      </c>
      <c r="B14" s="2" t="s">
        <v>9</v>
      </c>
      <c r="C14" s="4">
        <v>8</v>
      </c>
      <c r="D14" s="4">
        <f t="shared" si="0"/>
        <v>1.6</v>
      </c>
      <c r="E14" s="10"/>
      <c r="F14" s="4">
        <f t="shared" si="2"/>
        <v>16</v>
      </c>
      <c r="G14" s="4">
        <f t="shared" si="1"/>
        <v>3.2</v>
      </c>
      <c r="H14" s="4">
        <v>3</v>
      </c>
      <c r="I14" s="6">
        <v>24</v>
      </c>
    </row>
    <row r="15" spans="1:10" ht="15" thickBot="1">
      <c r="A15" s="3">
        <v>13</v>
      </c>
      <c r="B15" s="2" t="s">
        <v>18</v>
      </c>
      <c r="C15" s="4">
        <v>1</v>
      </c>
      <c r="D15" s="4">
        <f t="shared" si="0"/>
        <v>0.2</v>
      </c>
      <c r="E15" s="11"/>
      <c r="F15" s="4">
        <f t="shared" si="2"/>
        <v>67</v>
      </c>
      <c r="G15" s="4">
        <f t="shared" si="1"/>
        <v>13.4</v>
      </c>
      <c r="H15" s="4">
        <v>13</v>
      </c>
      <c r="I15" s="6">
        <v>68</v>
      </c>
    </row>
    <row r="16" spans="1:10" ht="14.25">
      <c r="C16">
        <f>SUM(C3:C15)</f>
        <v>139</v>
      </c>
      <c r="E16">
        <f>SUM(E3:E13)</f>
        <v>28</v>
      </c>
      <c r="F16" s="5">
        <f>SUM(F3:F15)</f>
        <v>1091</v>
      </c>
      <c r="G16" s="6"/>
      <c r="H16">
        <f>SUM(H3:H15)</f>
        <v>218</v>
      </c>
      <c r="I16">
        <f>SUM(I3:I15)</f>
        <v>1230</v>
      </c>
    </row>
  </sheetData>
  <mergeCells count="6">
    <mergeCell ref="E13:E15"/>
    <mergeCell ref="A1:A2"/>
    <mergeCell ref="B1:B2"/>
    <mergeCell ref="C1:E1"/>
    <mergeCell ref="F1:H1"/>
    <mergeCell ref="E10:E1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S7" sqref="S7"/>
    </sheetView>
  </sheetViews>
  <sheetFormatPr defaultRowHeight="13.5"/>
  <cols>
    <col min="1" max="1" width="9" style="1"/>
    <col min="2" max="2" width="23.375" style="1" customWidth="1"/>
    <col min="3" max="3" width="13.625" style="1" customWidth="1"/>
    <col min="4" max="4" width="10.75" style="1" hidden="1" customWidth="1"/>
    <col min="5" max="5" width="13.25" style="1" customWidth="1"/>
    <col min="6" max="6" width="12.75" style="1" customWidth="1"/>
    <col min="7" max="7" width="10.75" style="1" hidden="1" customWidth="1"/>
    <col min="8" max="8" width="13" style="1" customWidth="1"/>
    <col min="9" max="10" width="10.75" style="1" hidden="1" customWidth="1"/>
    <col min="11" max="11" width="0" style="1" hidden="1" customWidth="1"/>
    <col min="12" max="16384" width="9" style="1"/>
  </cols>
  <sheetData>
    <row r="1" spans="1:10" ht="40.5" customHeight="1">
      <c r="A1" s="18" t="s">
        <v>23</v>
      </c>
      <c r="B1" s="18"/>
      <c r="C1" s="18"/>
      <c r="D1" s="18"/>
      <c r="E1" s="18"/>
      <c r="F1" s="18"/>
      <c r="G1" s="18"/>
      <c r="H1" s="18"/>
    </row>
    <row r="2" spans="1:10" s="7" customFormat="1" ht="24.95" customHeight="1">
      <c r="A2" s="17" t="s">
        <v>0</v>
      </c>
      <c r="B2" s="17" t="s">
        <v>1</v>
      </c>
      <c r="C2" s="17" t="s">
        <v>10</v>
      </c>
      <c r="D2" s="17"/>
      <c r="E2" s="17"/>
      <c r="F2" s="17" t="s">
        <v>11</v>
      </c>
      <c r="G2" s="17"/>
      <c r="H2" s="17"/>
      <c r="I2" s="7" t="s">
        <v>19</v>
      </c>
      <c r="J2" s="7" t="s">
        <v>21</v>
      </c>
    </row>
    <row r="3" spans="1:10" s="7" customFormat="1" ht="24.95" customHeight="1">
      <c r="A3" s="17"/>
      <c r="B3" s="17"/>
      <c r="C3" s="8" t="s">
        <v>12</v>
      </c>
      <c r="D3" s="8"/>
      <c r="E3" s="8" t="s">
        <v>2</v>
      </c>
      <c r="F3" s="8" t="s">
        <v>12</v>
      </c>
      <c r="G3" s="8"/>
      <c r="H3" s="8" t="s">
        <v>2</v>
      </c>
    </row>
    <row r="4" spans="1:10" s="7" customFormat="1" ht="24.95" customHeight="1">
      <c r="A4" s="8">
        <v>1</v>
      </c>
      <c r="B4" s="8" t="s">
        <v>13</v>
      </c>
      <c r="C4" s="8">
        <v>59</v>
      </c>
      <c r="D4" s="8">
        <v>11</v>
      </c>
      <c r="E4" s="8">
        <v>12</v>
      </c>
      <c r="F4" s="8">
        <v>6</v>
      </c>
      <c r="G4" s="8">
        <v>1.2000000000000002</v>
      </c>
      <c r="H4" s="8">
        <v>1</v>
      </c>
      <c r="I4" s="7">
        <v>61</v>
      </c>
      <c r="J4" s="7">
        <v>11</v>
      </c>
    </row>
    <row r="5" spans="1:10" s="7" customFormat="1" ht="24.95" customHeight="1">
      <c r="A5" s="8">
        <v>2</v>
      </c>
      <c r="B5" s="8" t="s">
        <v>3</v>
      </c>
      <c r="C5" s="8">
        <v>11</v>
      </c>
      <c r="D5" s="8">
        <v>2.2000000000000002</v>
      </c>
      <c r="E5" s="8">
        <v>2</v>
      </c>
      <c r="F5" s="8">
        <v>38</v>
      </c>
      <c r="G5" s="8">
        <v>7.6000000000000005</v>
      </c>
      <c r="H5" s="8">
        <v>8</v>
      </c>
      <c r="I5" s="7">
        <v>49</v>
      </c>
    </row>
    <row r="6" spans="1:10" s="7" customFormat="1" ht="24.95" customHeight="1">
      <c r="A6" s="8">
        <v>3</v>
      </c>
      <c r="B6" s="8" t="s">
        <v>5</v>
      </c>
      <c r="C6" s="8">
        <v>5</v>
      </c>
      <c r="D6" s="8">
        <v>1</v>
      </c>
      <c r="E6" s="8">
        <v>1</v>
      </c>
      <c r="F6" s="8">
        <v>153</v>
      </c>
      <c r="G6" s="8">
        <v>30.6</v>
      </c>
      <c r="H6" s="8">
        <v>31</v>
      </c>
      <c r="I6" s="7">
        <v>158</v>
      </c>
    </row>
    <row r="7" spans="1:10" s="7" customFormat="1" ht="24.95" customHeight="1">
      <c r="A7" s="8">
        <v>4</v>
      </c>
      <c r="B7" s="8" t="s">
        <v>6</v>
      </c>
      <c r="C7" s="8">
        <v>12</v>
      </c>
      <c r="D7" s="8">
        <v>2.4000000000000004</v>
      </c>
      <c r="E7" s="8">
        <v>2</v>
      </c>
      <c r="F7" s="8">
        <v>138</v>
      </c>
      <c r="G7" s="8">
        <v>27.6</v>
      </c>
      <c r="H7" s="8">
        <v>28</v>
      </c>
      <c r="I7" s="7">
        <v>150</v>
      </c>
    </row>
    <row r="8" spans="1:10" s="7" customFormat="1" ht="24.95" customHeight="1">
      <c r="A8" s="8">
        <v>5</v>
      </c>
      <c r="B8" s="8" t="s">
        <v>7</v>
      </c>
      <c r="C8" s="8">
        <v>11</v>
      </c>
      <c r="D8" s="8">
        <v>2.2000000000000002</v>
      </c>
      <c r="E8" s="8">
        <v>2</v>
      </c>
      <c r="F8" s="8">
        <v>274</v>
      </c>
      <c r="G8" s="8">
        <v>54.800000000000004</v>
      </c>
      <c r="H8" s="8">
        <v>55</v>
      </c>
      <c r="I8" s="7">
        <v>285</v>
      </c>
    </row>
    <row r="9" spans="1:10" s="7" customFormat="1" ht="24.95" customHeight="1">
      <c r="A9" s="8">
        <v>6</v>
      </c>
      <c r="B9" s="8" t="s">
        <v>8</v>
      </c>
      <c r="C9" s="8">
        <v>20</v>
      </c>
      <c r="D9" s="8">
        <v>4</v>
      </c>
      <c r="E9" s="8">
        <v>4</v>
      </c>
      <c r="F9" s="8">
        <v>79</v>
      </c>
      <c r="G9" s="8">
        <v>15.8</v>
      </c>
      <c r="H9" s="8">
        <v>16</v>
      </c>
      <c r="I9" s="7">
        <v>99</v>
      </c>
    </row>
    <row r="10" spans="1:10" s="7" customFormat="1" ht="24.95" customHeight="1">
      <c r="A10" s="8">
        <v>7</v>
      </c>
      <c r="B10" s="8" t="s">
        <v>14</v>
      </c>
      <c r="C10" s="8">
        <v>7</v>
      </c>
      <c r="D10" s="8">
        <v>1.4000000000000001</v>
      </c>
      <c r="E10" s="8">
        <v>1</v>
      </c>
      <c r="F10" s="8">
        <v>40</v>
      </c>
      <c r="G10" s="8">
        <v>8</v>
      </c>
      <c r="H10" s="8">
        <v>8</v>
      </c>
      <c r="I10" s="7">
        <v>47</v>
      </c>
    </row>
    <row r="11" spans="1:10" s="7" customFormat="1" ht="24.95" customHeight="1">
      <c r="A11" s="8">
        <v>8</v>
      </c>
      <c r="B11" s="8" t="s">
        <v>15</v>
      </c>
      <c r="C11" s="8">
        <v>1</v>
      </c>
      <c r="D11" s="8">
        <v>0.2</v>
      </c>
      <c r="E11" s="19">
        <v>2</v>
      </c>
      <c r="F11" s="8">
        <v>61</v>
      </c>
      <c r="G11" s="8">
        <v>12.200000000000001</v>
      </c>
      <c r="H11" s="8">
        <v>12</v>
      </c>
      <c r="I11" s="7">
        <v>62</v>
      </c>
    </row>
    <row r="12" spans="1:10" s="7" customFormat="1" ht="24.95" customHeight="1">
      <c r="A12" s="8">
        <v>9</v>
      </c>
      <c r="B12" s="8" t="s">
        <v>4</v>
      </c>
      <c r="C12" s="8">
        <v>7</v>
      </c>
      <c r="D12" s="8">
        <v>1.4000000000000001</v>
      </c>
      <c r="E12" s="19"/>
      <c r="F12" s="8">
        <v>106</v>
      </c>
      <c r="G12" s="8">
        <v>21.200000000000003</v>
      </c>
      <c r="H12" s="8">
        <v>21</v>
      </c>
      <c r="I12" s="7">
        <v>113</v>
      </c>
    </row>
    <row r="13" spans="1:10" s="7" customFormat="1" ht="24.95" customHeight="1">
      <c r="A13" s="8">
        <v>10</v>
      </c>
      <c r="B13" s="8" t="s">
        <v>16</v>
      </c>
      <c r="C13" s="8">
        <v>0</v>
      </c>
      <c r="D13" s="8">
        <v>0</v>
      </c>
      <c r="E13" s="19"/>
      <c r="F13" s="8">
        <v>42</v>
      </c>
      <c r="G13" s="8">
        <v>8.4</v>
      </c>
      <c r="H13" s="8">
        <v>8</v>
      </c>
      <c r="I13" s="7">
        <v>42</v>
      </c>
    </row>
    <row r="14" spans="1:10" s="7" customFormat="1" ht="24.95" customHeight="1">
      <c r="A14" s="8">
        <v>11</v>
      </c>
      <c r="B14" s="8" t="s">
        <v>17</v>
      </c>
      <c r="C14" s="8">
        <v>1</v>
      </c>
      <c r="D14" s="8">
        <v>0.2</v>
      </c>
      <c r="E14" s="19">
        <v>2</v>
      </c>
      <c r="F14" s="8">
        <v>71</v>
      </c>
      <c r="G14" s="8">
        <v>14.200000000000001</v>
      </c>
      <c r="H14" s="8">
        <v>14</v>
      </c>
      <c r="I14" s="7">
        <v>72</v>
      </c>
    </row>
    <row r="15" spans="1:10" s="7" customFormat="1" ht="24.95" customHeight="1">
      <c r="A15" s="8">
        <v>12</v>
      </c>
      <c r="B15" s="8" t="s">
        <v>9</v>
      </c>
      <c r="C15" s="8">
        <v>8</v>
      </c>
      <c r="D15" s="8">
        <v>1.6</v>
      </c>
      <c r="E15" s="19"/>
      <c r="F15" s="8">
        <v>16</v>
      </c>
      <c r="G15" s="8">
        <v>3.2</v>
      </c>
      <c r="H15" s="8">
        <v>3</v>
      </c>
      <c r="I15" s="7">
        <v>24</v>
      </c>
    </row>
    <row r="16" spans="1:10" s="7" customFormat="1" ht="24.95" customHeight="1">
      <c r="A16" s="8">
        <v>13</v>
      </c>
      <c r="B16" s="8" t="s">
        <v>18</v>
      </c>
      <c r="C16" s="8">
        <v>1</v>
      </c>
      <c r="D16" s="8">
        <v>0.2</v>
      </c>
      <c r="E16" s="19"/>
      <c r="F16" s="8">
        <v>67</v>
      </c>
      <c r="G16" s="8">
        <v>13.4</v>
      </c>
      <c r="H16" s="8">
        <v>13</v>
      </c>
      <c r="I16" s="7">
        <v>68</v>
      </c>
    </row>
    <row r="17" spans="1:9" s="7" customFormat="1" ht="24.95" customHeight="1">
      <c r="A17" s="19" t="s">
        <v>24</v>
      </c>
      <c r="B17" s="19"/>
      <c r="C17" s="8">
        <f>SUM(C4:C16)</f>
        <v>143</v>
      </c>
      <c r="D17" s="8"/>
      <c r="E17" s="8">
        <v>28</v>
      </c>
      <c r="F17" s="8">
        <v>1091</v>
      </c>
      <c r="G17" s="8"/>
      <c r="H17" s="8">
        <v>218</v>
      </c>
      <c r="I17" s="7">
        <v>1230</v>
      </c>
    </row>
  </sheetData>
  <mergeCells count="8">
    <mergeCell ref="F2:H2"/>
    <mergeCell ref="A2:A3"/>
    <mergeCell ref="A1:H1"/>
    <mergeCell ref="A17:B17"/>
    <mergeCell ref="E11:E13"/>
    <mergeCell ref="E14:E16"/>
    <mergeCell ref="B2:B3"/>
    <mergeCell ref="C2:E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全员优秀名额计算</vt:lpstr>
      <vt:lpstr>优秀名额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2018-12-19T03:17:45Z</cp:lastPrinted>
  <dcterms:created xsi:type="dcterms:W3CDTF">2018-12-18T07:59:34Z</dcterms:created>
  <dcterms:modified xsi:type="dcterms:W3CDTF">2018-12-20T00:32:48Z</dcterms:modified>
</cp:coreProperties>
</file>